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tz\Desktop\"/>
    </mc:Choice>
  </mc:AlternateContent>
  <bookViews>
    <workbookView xWindow="240" yWindow="60" windowWidth="15120" windowHeight="8016" activeTab="2"/>
  </bookViews>
  <sheets>
    <sheet name="Kalkulation" sheetId="1" r:id="rId1"/>
    <sheet name="Hotels" sheetId="2" r:id="rId2"/>
    <sheet name="Gästeliste" sheetId="3" r:id="rId3"/>
  </sheets>
  <definedNames>
    <definedName name="_xlnm.Print_Area" localSheetId="0">Kalkulation!$A$1:$I$3</definedName>
  </definedNames>
  <calcPr calcId="162913"/>
</workbook>
</file>

<file path=xl/calcChain.xml><?xml version="1.0" encoding="utf-8"?>
<calcChain xmlns="http://schemas.openxmlformats.org/spreadsheetml/2006/main">
  <c r="G82" i="1" l="1"/>
  <c r="B17" i="3" l="1"/>
  <c r="D17" i="3"/>
  <c r="F17" i="3"/>
  <c r="F44" i="1"/>
  <c r="G44" i="1"/>
  <c r="G94" i="1" l="1"/>
  <c r="G72" i="1" l="1"/>
  <c r="F72" i="1"/>
  <c r="G65" i="1"/>
  <c r="F65" i="1"/>
  <c r="G60" i="1"/>
  <c r="F60" i="1"/>
  <c r="G32" i="1"/>
  <c r="G26" i="1"/>
  <c r="G14" i="1"/>
  <c r="F14" i="1"/>
  <c r="F26" i="1" l="1"/>
  <c r="G37" i="1"/>
  <c r="F37" i="1"/>
  <c r="F32" i="1"/>
  <c r="F74" i="1" l="1"/>
  <c r="G74" i="1"/>
</calcChain>
</file>

<file path=xl/sharedStrings.xml><?xml version="1.0" encoding="utf-8"?>
<sst xmlns="http://schemas.openxmlformats.org/spreadsheetml/2006/main" count="131" uniqueCount="120">
  <si>
    <t>1.</t>
  </si>
  <si>
    <t>2.</t>
  </si>
  <si>
    <t>3.</t>
  </si>
  <si>
    <t>Space and Utilities</t>
  </si>
  <si>
    <t>4.</t>
  </si>
  <si>
    <t>Supplies and Equipment</t>
  </si>
  <si>
    <t>5.</t>
  </si>
  <si>
    <t>Communications and Postage</t>
  </si>
  <si>
    <t>6.</t>
  </si>
  <si>
    <t>Travel and Accomodation</t>
  </si>
  <si>
    <t>7.</t>
  </si>
  <si>
    <t>per diem/fee</t>
  </si>
  <si>
    <t>per item</t>
  </si>
  <si>
    <t>Team</t>
  </si>
  <si>
    <t>8.</t>
  </si>
  <si>
    <t>PROGRAM COSTS in EUR</t>
  </si>
  <si>
    <t>min. in EUR</t>
  </si>
  <si>
    <t>max.in EUR</t>
  </si>
  <si>
    <t xml:space="preserve">                      </t>
  </si>
  <si>
    <t>Amount</t>
  </si>
  <si>
    <t>Total</t>
  </si>
  <si>
    <t xml:space="preserve">Sponsoring </t>
  </si>
  <si>
    <t>Expected amount</t>
  </si>
  <si>
    <t>TOTAL INCOME</t>
  </si>
  <si>
    <t>EUR</t>
  </si>
  <si>
    <t>Ministry of Cultural Affairs/Ulaanbaatar</t>
  </si>
  <si>
    <t>Staatsorchester der Mongolei</t>
  </si>
  <si>
    <t>Doris Bohle</t>
  </si>
  <si>
    <t>Uli Seitz</t>
  </si>
  <si>
    <t>Hospitality</t>
  </si>
  <si>
    <t>Flüge Orchester</t>
  </si>
  <si>
    <t>Flug Dirigent</t>
  </si>
  <si>
    <t>Hotelunterkunft Nürnberg (26.-28.10.24) Orchester</t>
  </si>
  <si>
    <t>33 x  2 Bett-Zimmer</t>
  </si>
  <si>
    <t>Hotelunterkunft Staff</t>
  </si>
  <si>
    <t>Hotelunterkunft Nürnberg (26.-28.10.24)  Staff</t>
  </si>
  <si>
    <t>Hotelunterkunft Berlin (28.-30.10.24) Orchester</t>
  </si>
  <si>
    <t>Hotelunterkunft Berlin (28.-30.10.24) Dirigent, Sänger, Musikerin</t>
  </si>
  <si>
    <t>4 x EZ</t>
  </si>
  <si>
    <t>2 x DZ</t>
  </si>
  <si>
    <t>Hotelunterkunft Nürnberg (26.-28.10.24) Dirigent,Sänger, Musikerin</t>
  </si>
  <si>
    <t>33 x  2-Bett-Zimmer</t>
  </si>
  <si>
    <t>Hotelunterkunft Görlitz (30.10.-1.11.24) Orchester</t>
  </si>
  <si>
    <t>Hotelunterkunft Görlitz (30.10-1.11.24) Dirigent, Sänger, Musikerin</t>
  </si>
  <si>
    <t>65 P.</t>
  </si>
  <si>
    <t>Orchester  8 Tage</t>
  </si>
  <si>
    <t>Solisten und Dirigent  8 Tage</t>
  </si>
  <si>
    <t>Transport</t>
  </si>
  <si>
    <t>2 Busse vom 26.10.-1.11.24</t>
  </si>
  <si>
    <t>Werbemittel</t>
  </si>
  <si>
    <t>Sonstige Kosten</t>
  </si>
  <si>
    <t>Eventuelles</t>
  </si>
  <si>
    <t>Abendessen für 7 Tage</t>
  </si>
  <si>
    <t>70 p.</t>
  </si>
  <si>
    <t>Lunch/Dinner Einladungen (ausser Plan)</t>
  </si>
  <si>
    <t>Gesamtkosten des Projekts )</t>
  </si>
  <si>
    <t>25-30 €</t>
  </si>
  <si>
    <t>Einnahmen</t>
  </si>
  <si>
    <t>Eigenmittel</t>
  </si>
  <si>
    <t>Beitrag Project Partners …</t>
  </si>
  <si>
    <t>Anderes</t>
  </si>
  <si>
    <t>Privatquellen Finanzierung</t>
  </si>
  <si>
    <t>Öffentliches Funding</t>
  </si>
  <si>
    <t>Mongolische Botschaft Berlin</t>
  </si>
  <si>
    <t>Bundespräsidialamt</t>
  </si>
  <si>
    <t>Auswärtiges Amt</t>
  </si>
  <si>
    <t>Bürgermeister Berlin</t>
  </si>
  <si>
    <t>Hotelanfragen</t>
  </si>
  <si>
    <t>Nürnberg 26.-28.10.</t>
  </si>
  <si>
    <t>Berlin  28.-30.10 (31.10.)</t>
  </si>
  <si>
    <t>Cottbus 30.10.-1.11.24</t>
  </si>
  <si>
    <t>Leonardo Hotel /28.6. uli</t>
  </si>
  <si>
    <t>&gt;Accor Hotels/Brita</t>
  </si>
  <si>
    <t>HR Hotels / Hischge</t>
  </si>
  <si>
    <t>Freikarten</t>
  </si>
  <si>
    <t xml:space="preserve">Gästeliste  </t>
  </si>
  <si>
    <t>Dr. Gasior , Schlesisches Museum</t>
  </si>
  <si>
    <t>Dr. Stephan Meyer / Landrat Görlitz</t>
  </si>
  <si>
    <t>Kulturverwaltung Görlitz</t>
  </si>
  <si>
    <t>Senckenberg Museum Görlitz</t>
  </si>
  <si>
    <t>Presse Görlitz</t>
  </si>
  <si>
    <t>Dr. Johannes W. Handschumacher, Honorarkonsul der Mongolei, 01067 Dresden, Kleine brüdergasse 5</t>
  </si>
  <si>
    <t>600-800</t>
  </si>
  <si>
    <t>Flüge Sänger + Sängerin +  Zitherspielerin</t>
  </si>
  <si>
    <t>135-160 /2P/2N</t>
  </si>
  <si>
    <t>115-130 /2P/2N</t>
  </si>
  <si>
    <t>235-330</t>
  </si>
  <si>
    <t>235-330/2P/2N.</t>
  </si>
  <si>
    <t>115-130</t>
  </si>
  <si>
    <t>135-160</t>
  </si>
  <si>
    <t>4.p.</t>
  </si>
  <si>
    <t>80-100</t>
  </si>
  <si>
    <t>50-80</t>
  </si>
  <si>
    <t>5% on top</t>
  </si>
  <si>
    <t>Getränke/Snacks Orchester</t>
  </si>
  <si>
    <t>Meistersingerhalle Nürnberg (Miete)</t>
  </si>
  <si>
    <t>Philharmonie Berlin (Miete)</t>
  </si>
  <si>
    <t>Theater Görlitz (Miete)</t>
  </si>
  <si>
    <t>Hand Out Flyer 3 x 1000 St</t>
  </si>
  <si>
    <t>10-15 €</t>
  </si>
  <si>
    <t>Plakate A2</t>
  </si>
  <si>
    <t>Grossplakatierung</t>
  </si>
  <si>
    <t>3x</t>
  </si>
  <si>
    <t>10.000-15.000</t>
  </si>
  <si>
    <t>Michael Kretschmer, Ministerpräs. Sachsen</t>
  </si>
  <si>
    <t>Botschafter der Mongolei, Berlin</t>
  </si>
  <si>
    <t>Staff</t>
  </si>
  <si>
    <t>staff</t>
  </si>
  <si>
    <t>Mongolische Botschaft</t>
  </si>
  <si>
    <t xml:space="preserve">Gerlee Tsegmed-Rösch </t>
  </si>
  <si>
    <t>Hischge Krause-Jentsch</t>
  </si>
  <si>
    <t>Mischkalkulation</t>
  </si>
  <si>
    <t>Ticketverkauf 2.000 (x30€) + 400 Freikarten</t>
  </si>
  <si>
    <t>Görlitz (500 Pl)</t>
  </si>
  <si>
    <t>Berlin 2.400 Pl)</t>
  </si>
  <si>
    <t>Nürnberg (2100 Pl)</t>
  </si>
  <si>
    <t>Ticketverkauf 1.800 (x35 €+  300 Freikarten</t>
  </si>
  <si>
    <t>Ticketverkauf 400 (x20€) + 100 Freikarten</t>
  </si>
  <si>
    <t>stimmt das?</t>
  </si>
  <si>
    <t>Brita von Gültlingen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</si>
</sst>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&quot;$&quot;#,##0"/>
    <numFmt numFmtId="165" formatCode="#,##0.00\ _€"/>
  </numFmts>
  <fonts count="2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u/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74"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/>
    <xf numFmtId="0" fontId="7" fillId="0" borderId="0" xfId="0" applyFont="1" applyAlignment="1">
      <alignment wrapText="1"/>
    </xf>
    <xf numFmtId="0" fontId="0" fillId="4" borderId="0" xfId="0" applyFill="1" applyAlignment="1">
      <alignment wrapText="1"/>
    </xf>
    <xf numFmtId="2" fontId="0" fillId="4" borderId="0" xfId="0" applyNumberFormat="1" applyFill="1" applyAlignment="1">
      <alignment wrapText="1"/>
    </xf>
    <xf numFmtId="0" fontId="0" fillId="0" borderId="0" xfId="0" applyAlignment="1">
      <alignment wrapText="1"/>
    </xf>
    <xf numFmtId="0" fontId="11" fillId="0" borderId="1" xfId="1" applyFont="1" applyBorder="1"/>
    <xf numFmtId="165" fontId="2" fillId="2" borderId="1" xfId="1" applyNumberFormat="1" applyFont="1" applyFill="1" applyBorder="1"/>
    <xf numFmtId="0" fontId="8" fillId="0" borderId="1" xfId="0" applyFont="1" applyBorder="1" applyAlignment="1"/>
    <xf numFmtId="164" fontId="2" fillId="0" borderId="1" xfId="1" applyNumberFormat="1" applyFont="1" applyFill="1" applyBorder="1" applyAlignment="1" applyProtection="1">
      <alignment horizontal="left" wrapText="1"/>
    </xf>
    <xf numFmtId="0" fontId="15" fillId="0" borderId="1" xfId="1" applyFont="1" applyBorder="1"/>
    <xf numFmtId="0" fontId="14" fillId="0" borderId="1" xfId="1" applyFont="1" applyBorder="1" applyAlignment="1">
      <alignment horizontal="center" wrapText="1"/>
    </xf>
    <xf numFmtId="0" fontId="13" fillId="0" borderId="1" xfId="1" applyNumberFormat="1" applyFont="1" applyFill="1" applyBorder="1" applyAlignment="1" applyProtection="1">
      <protection locked="0"/>
    </xf>
    <xf numFmtId="0" fontId="12" fillId="0" borderId="0" xfId="1" applyNumberFormat="1" applyFont="1" applyFill="1" applyBorder="1" applyAlignment="1" applyProtection="1">
      <protection locked="0"/>
    </xf>
    <xf numFmtId="165" fontId="3" fillId="2" borderId="1" xfId="1" applyNumberFormat="1" applyFont="1" applyFill="1" applyBorder="1"/>
    <xf numFmtId="0" fontId="2" fillId="0" borderId="1" xfId="1" applyFont="1" applyBorder="1" applyAlignment="1">
      <alignment horizontal="center"/>
    </xf>
    <xf numFmtId="0" fontId="2" fillId="0" borderId="1" xfId="1" applyNumberFormat="1" applyFont="1" applyFill="1" applyBorder="1" applyAlignment="1" applyProtection="1">
      <alignment vertical="center" wrapText="1"/>
      <protection locked="0"/>
    </xf>
    <xf numFmtId="0" fontId="2" fillId="0" borderId="1" xfId="1" applyNumberFormat="1" applyFont="1" applyFill="1" applyBorder="1" applyAlignment="1" applyProtection="1">
      <protection locked="0"/>
    </xf>
    <xf numFmtId="0" fontId="2" fillId="0" borderId="0" xfId="1" applyNumberFormat="1" applyFont="1" applyFill="1" applyBorder="1" applyAlignment="1" applyProtection="1">
      <protection locked="0"/>
    </xf>
    <xf numFmtId="0" fontId="3" fillId="2" borderId="1" xfId="1" applyFont="1" applyFill="1" applyBorder="1" applyAlignment="1">
      <alignment horizontal="center"/>
    </xf>
    <xf numFmtId="164" fontId="3" fillId="3" borderId="1" xfId="1" applyNumberFormat="1" applyFont="1" applyFill="1" applyBorder="1"/>
    <xf numFmtId="0" fontId="3" fillId="3" borderId="1" xfId="1" applyNumberFormat="1" applyFont="1" applyFill="1" applyBorder="1" applyAlignment="1" applyProtection="1">
      <protection locked="0"/>
    </xf>
    <xf numFmtId="0" fontId="8" fillId="3" borderId="0" xfId="0" applyFont="1" applyFill="1"/>
    <xf numFmtId="165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/>
    <xf numFmtId="165" fontId="9" fillId="2" borderId="1" xfId="0" applyNumberFormat="1" applyFont="1" applyFill="1" applyBorder="1"/>
    <xf numFmtId="0" fontId="8" fillId="2" borderId="1" xfId="0" applyFont="1" applyFill="1" applyBorder="1"/>
    <xf numFmtId="165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Alignment="1">
      <alignment wrapText="1"/>
    </xf>
    <xf numFmtId="165" fontId="8" fillId="0" borderId="0" xfId="0" applyNumberFormat="1" applyFont="1" applyAlignment="1">
      <alignment horizontal="right"/>
    </xf>
    <xf numFmtId="4" fontId="8" fillId="0" borderId="0" xfId="0" applyNumberFormat="1" applyFont="1"/>
    <xf numFmtId="165" fontId="9" fillId="0" borderId="0" xfId="0" applyNumberFormat="1" applyFont="1"/>
    <xf numFmtId="0" fontId="8" fillId="0" borderId="0" xfId="0" applyFont="1"/>
    <xf numFmtId="0" fontId="16" fillId="0" borderId="0" xfId="0" applyFont="1"/>
    <xf numFmtId="3" fontId="2" fillId="0" borderId="1" xfId="1" applyNumberFormat="1" applyFont="1" applyFill="1" applyBorder="1" applyAlignment="1" applyProtection="1">
      <protection locked="0"/>
    </xf>
    <xf numFmtId="164" fontId="3" fillId="2" borderId="1" xfId="1" applyNumberFormat="1" applyFont="1" applyFill="1" applyBorder="1"/>
    <xf numFmtId="0" fontId="3" fillId="0" borderId="1" xfId="1" applyNumberFormat="1" applyFont="1" applyFill="1" applyBorder="1" applyAlignment="1" applyProtection="1">
      <protection locked="0"/>
    </xf>
    <xf numFmtId="2" fontId="2" fillId="5" borderId="1" xfId="1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2" fillId="2" borderId="1" xfId="1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wrapText="1"/>
    </xf>
    <xf numFmtId="165" fontId="10" fillId="2" borderId="1" xfId="0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 applyProtection="1">
      <alignment wrapText="1"/>
      <protection locked="0"/>
    </xf>
    <xf numFmtId="2" fontId="8" fillId="6" borderId="0" xfId="0" applyNumberFormat="1" applyFont="1" applyFill="1"/>
    <xf numFmtId="0" fontId="3" fillId="0" borderId="1" xfId="1" applyNumberFormat="1" applyFont="1" applyFill="1" applyBorder="1" applyAlignment="1" applyProtection="1">
      <alignment wrapText="1"/>
      <protection locked="0"/>
    </xf>
    <xf numFmtId="165" fontId="10" fillId="2" borderId="1" xfId="0" applyNumberFormat="1" applyFont="1" applyFill="1" applyBorder="1"/>
    <xf numFmtId="3" fontId="2" fillId="0" borderId="1" xfId="1" applyNumberFormat="1" applyFont="1" applyFill="1" applyBorder="1" applyAlignment="1" applyProtection="1">
      <alignment horizontal="right"/>
      <protection locked="0"/>
    </xf>
    <xf numFmtId="2" fontId="9" fillId="5" borderId="1" xfId="0" applyNumberFormat="1" applyFont="1" applyFill="1" applyBorder="1" applyAlignment="1">
      <alignment horizontal="right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/>
    <xf numFmtId="0" fontId="3" fillId="3" borderId="0" xfId="1" applyNumberFormat="1" applyFont="1" applyFill="1" applyBorder="1" applyAlignment="1" applyProtection="1">
      <protection locked="0"/>
    </xf>
    <xf numFmtId="0" fontId="3" fillId="3" borderId="1" xfId="1" applyNumberFormat="1" applyFont="1" applyFill="1" applyBorder="1" applyAlignment="1" applyProtection="1">
      <alignment vertical="center" wrapText="1"/>
      <protection locked="0"/>
    </xf>
    <xf numFmtId="3" fontId="3" fillId="3" borderId="1" xfId="1" applyNumberFormat="1" applyFont="1" applyFill="1" applyBorder="1" applyAlignment="1" applyProtection="1">
      <protection locked="0"/>
    </xf>
    <xf numFmtId="165" fontId="16" fillId="2" borderId="1" xfId="0" applyNumberFormat="1" applyFont="1" applyFill="1" applyBorder="1" applyAlignment="1">
      <alignment horizontal="right"/>
    </xf>
    <xf numFmtId="0" fontId="8" fillId="0" borderId="0" xfId="4" applyFont="1"/>
    <xf numFmtId="0" fontId="3" fillId="0" borderId="0" xfId="4" applyFont="1" applyBorder="1" applyAlignment="1">
      <alignment vertical="center"/>
    </xf>
    <xf numFmtId="0" fontId="3" fillId="0" borderId="0" xfId="4" applyFont="1" applyBorder="1"/>
    <xf numFmtId="0" fontId="2" fillId="0" borderId="1" xfId="4" applyFont="1" applyBorder="1"/>
    <xf numFmtId="0" fontId="2" fillId="0" borderId="2" xfId="4" applyFont="1" applyBorder="1"/>
    <xf numFmtId="0" fontId="2" fillId="8" borderId="2" xfId="4" applyFont="1" applyFill="1" applyBorder="1"/>
    <xf numFmtId="0" fontId="2" fillId="10" borderId="2" xfId="4" applyFont="1" applyFill="1" applyBorder="1"/>
    <xf numFmtId="0" fontId="3" fillId="9" borderId="1" xfId="4" applyFont="1" applyFill="1" applyBorder="1" applyAlignment="1">
      <alignment horizontal="right"/>
    </xf>
    <xf numFmtId="0" fontId="3" fillId="9" borderId="2" xfId="4" applyFont="1" applyFill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3" fillId="3" borderId="1" xfId="1" applyNumberFormat="1" applyFont="1" applyFill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2" fontId="14" fillId="0" borderId="1" xfId="1" applyNumberFormat="1" applyFont="1" applyBorder="1" applyAlignment="1">
      <alignment horizontal="right"/>
    </xf>
    <xf numFmtId="2" fontId="2" fillId="0" borderId="1" xfId="2" applyNumberFormat="1" applyFont="1" applyFill="1" applyBorder="1" applyAlignment="1" applyProtection="1">
      <alignment horizontal="right"/>
      <protection locked="0"/>
    </xf>
    <xf numFmtId="2" fontId="3" fillId="2" borderId="1" xfId="1" applyNumberFormat="1" applyFont="1" applyFill="1" applyBorder="1" applyAlignment="1">
      <alignment horizontal="right"/>
    </xf>
    <xf numFmtId="2" fontId="11" fillId="0" borderId="1" xfId="1" applyNumberFormat="1" applyFont="1" applyBorder="1" applyAlignment="1">
      <alignment horizontal="right"/>
    </xf>
    <xf numFmtId="2" fontId="2" fillId="0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>
      <alignment horizontal="right"/>
    </xf>
    <xf numFmtId="2" fontId="11" fillId="2" borderId="1" xfId="1" applyNumberFormat="1" applyFont="1" applyFill="1" applyBorder="1" applyAlignment="1">
      <alignment horizontal="right"/>
    </xf>
    <xf numFmtId="2" fontId="3" fillId="0" borderId="0" xfId="4" applyNumberFormat="1" applyFont="1" applyBorder="1" applyAlignment="1">
      <alignment horizontal="right"/>
    </xf>
    <xf numFmtId="2" fontId="2" fillId="0" borderId="3" xfId="4" applyNumberFormat="1" applyFont="1" applyBorder="1" applyAlignment="1">
      <alignment horizontal="right"/>
    </xf>
    <xf numFmtId="2" fontId="2" fillId="8" borderId="3" xfId="4" applyNumberFormat="1" applyFont="1" applyFill="1" applyBorder="1" applyAlignment="1">
      <alignment horizontal="right"/>
    </xf>
    <xf numFmtId="2" fontId="2" fillId="10" borderId="3" xfId="4" applyNumberFormat="1" applyFont="1" applyFill="1" applyBorder="1" applyAlignment="1">
      <alignment horizontal="right"/>
    </xf>
    <xf numFmtId="2" fontId="3" fillId="9" borderId="3" xfId="4" applyNumberFormat="1" applyFont="1" applyFill="1" applyBorder="1" applyAlignment="1">
      <alignment horizontal="right"/>
    </xf>
    <xf numFmtId="2" fontId="8" fillId="0" borderId="0" xfId="4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9" fillId="6" borderId="0" xfId="0" applyNumberFormat="1" applyFont="1" applyFill="1"/>
    <xf numFmtId="2" fontId="3" fillId="3" borderId="1" xfId="1" applyNumberFormat="1" applyFont="1" applyFill="1" applyBorder="1" applyAlignment="1">
      <alignment horizontal="center"/>
    </xf>
    <xf numFmtId="2" fontId="3" fillId="5" borderId="1" xfId="1" applyNumberFormat="1" applyFont="1" applyFill="1" applyBorder="1"/>
    <xf numFmtId="2" fontId="2" fillId="5" borderId="1" xfId="1" applyNumberFormat="1" applyFont="1" applyFill="1" applyBorder="1"/>
    <xf numFmtId="2" fontId="2" fillId="5" borderId="1" xfId="1" applyNumberFormat="1" applyFont="1" applyFill="1" applyBorder="1" applyAlignment="1"/>
    <xf numFmtId="2" fontId="3" fillId="7" borderId="1" xfId="1" applyNumberFormat="1" applyFont="1" applyFill="1" applyBorder="1"/>
    <xf numFmtId="2" fontId="10" fillId="7" borderId="1" xfId="0" applyNumberFormat="1" applyFont="1" applyFill="1" applyBorder="1" applyAlignment="1">
      <alignment horizontal="right"/>
    </xf>
    <xf numFmtId="2" fontId="10" fillId="7" borderId="1" xfId="0" applyNumberFormat="1" applyFont="1" applyFill="1" applyBorder="1"/>
    <xf numFmtId="2" fontId="2" fillId="0" borderId="0" xfId="4" applyNumberFormat="1" applyFont="1" applyBorder="1" applyAlignment="1">
      <alignment horizontal="right" vertical="center"/>
    </xf>
    <xf numFmtId="2" fontId="3" fillId="8" borderId="1" xfId="4" applyNumberFormat="1" applyFont="1" applyFill="1" applyBorder="1" applyAlignment="1">
      <alignment horizontal="center" vertical="center"/>
    </xf>
    <xf numFmtId="2" fontId="2" fillId="0" borderId="1" xfId="5" applyNumberFormat="1" applyFont="1" applyBorder="1" applyAlignment="1">
      <alignment horizontal="right" vertical="center"/>
    </xf>
    <xf numFmtId="2" fontId="2" fillId="8" borderId="1" xfId="4" applyNumberFormat="1" applyFont="1" applyFill="1" applyBorder="1" applyAlignment="1">
      <alignment horizontal="right" vertical="center"/>
    </xf>
    <xf numFmtId="2" fontId="2" fillId="10" borderId="1" xfId="5" applyNumberFormat="1" applyFont="1" applyFill="1" applyBorder="1" applyAlignment="1">
      <alignment horizontal="right" vertical="center"/>
    </xf>
    <xf numFmtId="2" fontId="3" fillId="9" borderId="1" xfId="5" applyNumberFormat="1" applyFont="1" applyFill="1" applyBorder="1" applyAlignment="1">
      <alignment horizontal="right" vertical="center"/>
    </xf>
    <xf numFmtId="2" fontId="8" fillId="0" borderId="0" xfId="4" applyNumberFormat="1" applyFont="1"/>
    <xf numFmtId="2" fontId="8" fillId="0" borderId="0" xfId="0" applyNumberFormat="1" applyFont="1"/>
    <xf numFmtId="2" fontId="11" fillId="6" borderId="1" xfId="1" applyNumberFormat="1" applyFont="1" applyFill="1" applyBorder="1"/>
    <xf numFmtId="2" fontId="14" fillId="6" borderId="1" xfId="1" applyNumberFormat="1" applyFont="1" applyFill="1" applyBorder="1" applyAlignment="1">
      <alignment horizontal="center"/>
    </xf>
    <xf numFmtId="2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/>
    <xf numFmtId="2" fontId="3" fillId="7" borderId="1" xfId="1" applyNumberFormat="1" applyFont="1" applyFill="1" applyBorder="1" applyAlignment="1">
      <alignment horizontal="right"/>
    </xf>
    <xf numFmtId="2" fontId="3" fillId="6" borderId="1" xfId="1" applyNumberFormat="1" applyFont="1" applyFill="1" applyBorder="1" applyAlignment="1">
      <alignment horizontal="right"/>
    </xf>
    <xf numFmtId="2" fontId="3" fillId="0" borderId="0" xfId="4" applyNumberFormat="1" applyFont="1" applyBorder="1" applyAlignment="1">
      <alignment vertical="center"/>
    </xf>
    <xf numFmtId="2" fontId="2" fillId="0" borderId="3" xfId="5" applyNumberFormat="1" applyFont="1" applyBorder="1" applyAlignment="1">
      <alignment vertical="center"/>
    </xf>
    <xf numFmtId="2" fontId="2" fillId="8" borderId="3" xfId="4" applyNumberFormat="1" applyFont="1" applyFill="1" applyBorder="1" applyAlignment="1">
      <alignment vertical="center"/>
    </xf>
    <xf numFmtId="2" fontId="2" fillId="0" borderId="1" xfId="5" applyNumberFormat="1" applyFont="1" applyBorder="1" applyAlignment="1">
      <alignment vertical="center"/>
    </xf>
    <xf numFmtId="2" fontId="2" fillId="10" borderId="3" xfId="4" applyNumberFormat="1" applyFont="1" applyFill="1" applyBorder="1" applyAlignment="1">
      <alignment vertical="center"/>
    </xf>
    <xf numFmtId="2" fontId="3" fillId="9" borderId="3" xfId="4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 applyProtection="1">
      <protection locked="0"/>
    </xf>
    <xf numFmtId="0" fontId="2" fillId="0" borderId="1" xfId="4" applyFont="1" applyBorder="1" applyAlignment="1">
      <alignment wrapText="1"/>
    </xf>
    <xf numFmtId="0" fontId="3" fillId="8" borderId="1" xfId="4" applyFont="1" applyFill="1" applyBorder="1" applyAlignment="1">
      <alignment wrapText="1"/>
    </xf>
    <xf numFmtId="0" fontId="2" fillId="10" borderId="1" xfId="4" applyFont="1" applyFill="1" applyBorder="1" applyAlignment="1">
      <alignment wrapText="1"/>
    </xf>
    <xf numFmtId="2" fontId="3" fillId="3" borderId="1" xfId="1" applyNumberFormat="1" applyFont="1" applyFill="1" applyBorder="1" applyAlignment="1" applyProtection="1">
      <alignment horizontal="right"/>
      <protection locked="0"/>
    </xf>
    <xf numFmtId="2" fontId="17" fillId="3" borderId="1" xfId="1" applyNumberFormat="1" applyFont="1" applyFill="1" applyBorder="1" applyAlignment="1">
      <alignment horizontal="right"/>
    </xf>
    <xf numFmtId="2" fontId="18" fillId="3" borderId="1" xfId="0" applyNumberFormat="1" applyFont="1" applyFill="1" applyBorder="1"/>
    <xf numFmtId="18" fontId="2" fillId="0" borderId="1" xfId="1" applyNumberFormat="1" applyFont="1" applyFill="1" applyBorder="1" applyAlignment="1" applyProtection="1">
      <alignment vertical="center" wrapText="1"/>
      <protection locked="0"/>
    </xf>
    <xf numFmtId="0" fontId="0" fillId="11" borderId="0" xfId="0" applyFill="1" applyAlignment="1">
      <alignment wrapText="1"/>
    </xf>
    <xf numFmtId="0" fontId="0" fillId="6" borderId="0" xfId="0" applyFill="1" applyAlignment="1">
      <alignment wrapText="1"/>
    </xf>
    <xf numFmtId="2" fontId="0" fillId="10" borderId="0" xfId="0" applyNumberFormat="1" applyFill="1" applyAlignment="1">
      <alignment wrapText="1"/>
    </xf>
    <xf numFmtId="0" fontId="19" fillId="11" borderId="0" xfId="0" applyFont="1" applyFill="1" applyAlignment="1">
      <alignment wrapText="1"/>
    </xf>
    <xf numFmtId="0" fontId="19" fillId="6" borderId="0" xfId="0" applyFont="1" applyFill="1" applyAlignment="1">
      <alignment wrapText="1"/>
    </xf>
    <xf numFmtId="2" fontId="19" fillId="10" borderId="0" xfId="0" applyNumberFormat="1" applyFont="1" applyFill="1" applyAlignment="1">
      <alignment wrapText="1"/>
    </xf>
    <xf numFmtId="0" fontId="20" fillId="0" borderId="0" xfId="0" applyFont="1"/>
    <xf numFmtId="0" fontId="0" fillId="10" borderId="0" xfId="0" applyNumberFormat="1" applyFill="1" applyAlignment="1">
      <alignment wrapText="1"/>
    </xf>
    <xf numFmtId="0" fontId="10" fillId="0" borderId="0" xfId="1" applyNumberFormat="1" applyFont="1" applyFill="1" applyBorder="1" applyAlignment="1" applyProtection="1">
      <protection locked="0"/>
    </xf>
    <xf numFmtId="0" fontId="19" fillId="12" borderId="0" xfId="0" applyFont="1" applyFill="1" applyAlignment="1">
      <alignment wrapText="1"/>
    </xf>
    <xf numFmtId="2" fontId="19" fillId="12" borderId="0" xfId="0" applyNumberFormat="1" applyFont="1" applyFill="1" applyAlignment="1">
      <alignment wrapText="1"/>
    </xf>
    <xf numFmtId="0" fontId="19" fillId="12" borderId="0" xfId="0" applyNumberFormat="1" applyFont="1" applyFill="1" applyAlignment="1">
      <alignment wrapText="1"/>
    </xf>
    <xf numFmtId="0" fontId="2" fillId="0" borderId="1" xfId="1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wrapText="1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2" fillId="0" borderId="1" xfId="1" applyNumberFormat="1" applyFont="1" applyFill="1" applyBorder="1" applyAlignment="1" applyProtection="1">
      <alignment horizontal="left" wrapText="1"/>
    </xf>
    <xf numFmtId="0" fontId="8" fillId="0" borderId="1" xfId="0" applyFont="1" applyBorder="1" applyAlignment="1"/>
    <xf numFmtId="0" fontId="2" fillId="0" borderId="2" xfId="4" applyFont="1" applyBorder="1" applyAlignment="1">
      <alignment horizontal="center"/>
    </xf>
    <xf numFmtId="0" fontId="2" fillId="0" borderId="3" xfId="4" applyFont="1" applyBorder="1" applyAlignment="1">
      <alignment horizontal="center"/>
    </xf>
    <xf numFmtId="0" fontId="3" fillId="8" borderId="3" xfId="4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8" fillId="2" borderId="0" xfId="0" applyFont="1" applyFill="1"/>
    <xf numFmtId="2" fontId="3" fillId="2" borderId="1" xfId="4" applyNumberFormat="1" applyFont="1" applyFill="1" applyBorder="1" applyAlignment="1">
      <alignment horizontal="center" vertical="center"/>
    </xf>
    <xf numFmtId="165" fontId="9" fillId="2" borderId="0" xfId="0" applyNumberFormat="1" applyFont="1" applyFill="1"/>
    <xf numFmtId="4" fontId="8" fillId="2" borderId="0" xfId="0" applyNumberFormat="1" applyFont="1" applyFill="1"/>
    <xf numFmtId="165" fontId="8" fillId="2" borderId="0" xfId="0" applyNumberFormat="1" applyFont="1" applyFill="1" applyAlignment="1">
      <alignment horizontal="right"/>
    </xf>
    <xf numFmtId="0" fontId="2" fillId="2" borderId="1" xfId="4" applyFont="1" applyFill="1" applyBorder="1" applyAlignment="1">
      <alignment vertical="center"/>
    </xf>
    <xf numFmtId="0" fontId="2" fillId="8" borderId="1" xfId="4" applyFont="1" applyFill="1" applyBorder="1" applyAlignment="1">
      <alignment vertical="center"/>
    </xf>
    <xf numFmtId="0" fontId="2" fillId="2" borderId="2" xfId="4" applyFont="1" applyFill="1" applyBorder="1"/>
    <xf numFmtId="2" fontId="2" fillId="2" borderId="2" xfId="4" applyNumberFormat="1" applyFont="1" applyFill="1" applyBorder="1" applyAlignment="1">
      <alignment horizontal="center"/>
    </xf>
    <xf numFmtId="2" fontId="2" fillId="2" borderId="3" xfId="4" applyNumberFormat="1" applyFont="1" applyFill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2" fillId="0" borderId="3" xfId="4" applyNumberFormat="1" applyFont="1" applyBorder="1" applyAlignment="1">
      <alignment horizontal="center"/>
    </xf>
    <xf numFmtId="0" fontId="2" fillId="8" borderId="2" xfId="4" applyFont="1" applyFill="1" applyBorder="1" applyAlignment="1">
      <alignment horizontal="center"/>
    </xf>
    <xf numFmtId="0" fontId="2" fillId="8" borderId="1" xfId="4" applyFont="1" applyFill="1" applyBorder="1"/>
    <xf numFmtId="2" fontId="2" fillId="2" borderId="3" xfId="4" applyNumberFormat="1" applyFont="1" applyFill="1" applyBorder="1" applyAlignment="1">
      <alignment horizontal="center" vertical="center"/>
    </xf>
    <xf numFmtId="2" fontId="2" fillId="0" borderId="3" xfId="5" applyNumberFormat="1" applyFont="1" applyBorder="1" applyAlignment="1">
      <alignment horizontal="center" vertical="center"/>
    </xf>
    <xf numFmtId="2" fontId="3" fillId="0" borderId="1" xfId="5" applyNumberFormat="1" applyFont="1" applyBorder="1" applyAlignment="1">
      <alignment horizontal="right" vertical="center"/>
    </xf>
    <xf numFmtId="164" fontId="21" fillId="2" borderId="1" xfId="1" applyNumberFormat="1" applyFont="1" applyFill="1" applyBorder="1"/>
    <xf numFmtId="0" fontId="8" fillId="5" borderId="0" xfId="0" applyFont="1" applyFill="1"/>
    <xf numFmtId="0" fontId="8" fillId="5" borderId="0" xfId="0" applyFont="1" applyFill="1" applyAlignment="1">
      <alignment wrapText="1"/>
    </xf>
    <xf numFmtId="2" fontId="8" fillId="5" borderId="0" xfId="0" applyNumberFormat="1" applyFont="1" applyFill="1" applyAlignment="1">
      <alignment horizontal="right"/>
    </xf>
    <xf numFmtId="2" fontId="8" fillId="5" borderId="0" xfId="0" applyNumberFormat="1" applyFont="1" applyFill="1" applyAlignment="1">
      <alignment wrapText="1"/>
    </xf>
    <xf numFmtId="0" fontId="3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2" fontId="8" fillId="5" borderId="1" xfId="0" applyNumberFormat="1" applyFont="1" applyFill="1" applyBorder="1" applyAlignment="1">
      <alignment horizontal="right" vertical="center"/>
    </xf>
    <xf numFmtId="2" fontId="8" fillId="5" borderId="1" xfId="0" applyNumberFormat="1" applyFont="1" applyFill="1" applyBorder="1"/>
    <xf numFmtId="0" fontId="20" fillId="5" borderId="0" xfId="0" applyFont="1" applyFill="1"/>
    <xf numFmtId="0" fontId="8" fillId="5" borderId="1" xfId="0" applyFont="1" applyFill="1" applyBorder="1"/>
    <xf numFmtId="2" fontId="8" fillId="5" borderId="1" xfId="0" applyNumberFormat="1" applyFont="1" applyFill="1" applyBorder="1" applyAlignment="1">
      <alignment horizontal="right"/>
    </xf>
  </cellXfs>
  <cellStyles count="6">
    <cellStyle name="Prozent 2" xfId="2"/>
    <cellStyle name="Prozent 3" xfId="3"/>
    <cellStyle name="Standard" xfId="0" builtinId="0"/>
    <cellStyle name="Standard 2" xfId="1"/>
    <cellStyle name="Standard 3" xfId="4"/>
    <cellStyle name="Währung 2" xf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zoomScale="130" zoomScaleNormal="130" workbookViewId="0">
      <selection activeCell="H4" sqref="H4"/>
    </sheetView>
  </sheetViews>
  <sheetFormatPr baseColWidth="10" defaultRowHeight="13.8" x14ac:dyDescent="0.3"/>
  <cols>
    <col min="1" max="1" width="4.109375" style="38" customWidth="1"/>
    <col min="2" max="2" width="15.44140625" style="38" customWidth="1"/>
    <col min="3" max="3" width="47.6640625" style="38" customWidth="1"/>
    <col min="4" max="4" width="9.44140625" style="38" customWidth="1"/>
    <col min="5" max="5" width="15" style="70" customWidth="1"/>
    <col min="6" max="6" width="20.33203125" style="103" customWidth="1"/>
    <col min="7" max="7" width="23.5546875" style="103" customWidth="1"/>
    <col min="8" max="8" width="13.33203125" style="38" customWidth="1"/>
    <col min="9" max="9" width="13.77734375" style="37" customWidth="1"/>
    <col min="10" max="10" width="14.109375" style="36" customWidth="1"/>
    <col min="11" max="11" width="12.6640625" style="35" customWidth="1"/>
    <col min="12" max="16384" width="11.5546875" style="38"/>
  </cols>
  <sheetData>
    <row r="1" spans="1:12" ht="19.5" customHeight="1" x14ac:dyDescent="0.3">
      <c r="A1" s="163"/>
      <c r="B1" s="163"/>
      <c r="C1" s="164"/>
      <c r="D1" s="164"/>
      <c r="E1" s="165"/>
      <c r="F1" s="166"/>
      <c r="G1" s="166"/>
      <c r="H1" s="34"/>
    </row>
    <row r="2" spans="1:12" ht="21.75" customHeight="1" x14ac:dyDescent="0.3">
      <c r="A2" s="163"/>
      <c r="B2" s="167"/>
      <c r="C2" s="171" t="s">
        <v>26</v>
      </c>
      <c r="D2" s="168"/>
      <c r="E2" s="169"/>
      <c r="F2" s="170"/>
      <c r="G2" s="170"/>
      <c r="H2" s="33"/>
      <c r="I2" s="32"/>
      <c r="J2" s="31"/>
      <c r="K2" s="30"/>
      <c r="L2" s="33"/>
    </row>
    <row r="3" spans="1:12" x14ac:dyDescent="0.3">
      <c r="A3" s="163"/>
      <c r="B3" s="172"/>
      <c r="C3" s="172"/>
      <c r="D3" s="172"/>
      <c r="E3" s="173"/>
      <c r="F3" s="170"/>
      <c r="G3" s="170"/>
      <c r="H3" s="29"/>
      <c r="I3" s="28"/>
      <c r="J3" s="27"/>
      <c r="K3" s="26"/>
      <c r="L3" s="29"/>
    </row>
    <row r="4" spans="1:12" x14ac:dyDescent="0.3">
      <c r="A4" s="25"/>
      <c r="B4" s="24"/>
      <c r="C4" s="24" t="s">
        <v>15</v>
      </c>
      <c r="D4" s="23"/>
      <c r="E4" s="71" t="s">
        <v>12</v>
      </c>
      <c r="F4" s="89" t="s">
        <v>16</v>
      </c>
      <c r="G4" s="89" t="s">
        <v>17</v>
      </c>
      <c r="H4" s="22"/>
    </row>
    <row r="5" spans="1:12" x14ac:dyDescent="0.3">
      <c r="A5" s="21"/>
      <c r="B5" s="20"/>
      <c r="C5" s="19"/>
      <c r="D5" s="18"/>
      <c r="E5" s="72"/>
      <c r="F5" s="104"/>
      <c r="G5" s="90"/>
      <c r="H5" s="17"/>
    </row>
    <row r="6" spans="1:12" ht="14.4" x14ac:dyDescent="0.3">
      <c r="A6" s="16" t="s">
        <v>0</v>
      </c>
      <c r="B6" s="15" t="s">
        <v>13</v>
      </c>
      <c r="C6" t="s">
        <v>109</v>
      </c>
      <c r="D6" s="14"/>
      <c r="E6" s="73"/>
      <c r="F6" s="105"/>
      <c r="G6" s="90"/>
      <c r="H6" s="17"/>
    </row>
    <row r="7" spans="1:12" ht="14.4" x14ac:dyDescent="0.3">
      <c r="A7" s="21"/>
      <c r="B7" s="13"/>
      <c r="C7" t="s">
        <v>110</v>
      </c>
      <c r="D7" s="11"/>
      <c r="E7" s="74"/>
      <c r="F7" s="106"/>
      <c r="G7" s="91"/>
      <c r="H7" s="10"/>
    </row>
    <row r="8" spans="1:12" x14ac:dyDescent="0.3">
      <c r="A8" s="21"/>
      <c r="B8" s="9"/>
      <c r="C8" s="12"/>
      <c r="D8" s="11"/>
      <c r="E8" s="74"/>
      <c r="F8" s="106"/>
      <c r="G8" s="91"/>
      <c r="H8" s="10"/>
    </row>
    <row r="9" spans="1:12" x14ac:dyDescent="0.3">
      <c r="A9" s="21"/>
      <c r="B9" s="9"/>
      <c r="C9" s="12" t="s">
        <v>28</v>
      </c>
      <c r="D9" s="11"/>
      <c r="E9" s="74"/>
      <c r="F9" s="106"/>
      <c r="G9" s="91"/>
      <c r="H9" s="10"/>
    </row>
    <row r="10" spans="1:12" x14ac:dyDescent="0.3">
      <c r="A10" s="21"/>
      <c r="C10" s="12" t="s">
        <v>27</v>
      </c>
      <c r="D10" s="11"/>
      <c r="E10" s="74"/>
      <c r="F10" s="106"/>
      <c r="G10" s="91"/>
      <c r="H10" s="10"/>
    </row>
    <row r="11" spans="1:12" x14ac:dyDescent="0.3">
      <c r="A11" s="21"/>
      <c r="B11" s="39"/>
      <c r="C11" s="12"/>
      <c r="D11" s="33"/>
      <c r="E11" s="74"/>
      <c r="F11" s="106"/>
      <c r="G11" s="91"/>
      <c r="H11" s="10"/>
    </row>
    <row r="12" spans="1:12" x14ac:dyDescent="0.3">
      <c r="A12" s="21"/>
      <c r="C12" s="139" t="s">
        <v>29</v>
      </c>
      <c r="D12" s="140"/>
      <c r="E12" s="74"/>
      <c r="F12" s="106"/>
      <c r="G12" s="91"/>
      <c r="H12" s="10"/>
    </row>
    <row r="13" spans="1:12" x14ac:dyDescent="0.3">
      <c r="A13" s="21"/>
      <c r="B13" s="13"/>
      <c r="C13" s="139"/>
      <c r="D13" s="140"/>
      <c r="E13" s="74"/>
      <c r="F13" s="106"/>
      <c r="G13" s="91"/>
      <c r="H13" s="10"/>
    </row>
    <row r="14" spans="1:12" x14ac:dyDescent="0.3">
      <c r="A14" s="21"/>
      <c r="B14" s="20"/>
      <c r="C14" s="19"/>
      <c r="D14" s="40"/>
      <c r="E14" s="75"/>
      <c r="F14" s="108">
        <f>SUM(F7:F13)</f>
        <v>0</v>
      </c>
      <c r="G14" s="93">
        <f>SUM(G7:G13)</f>
        <v>0</v>
      </c>
      <c r="H14" s="17"/>
    </row>
    <row r="15" spans="1:12" x14ac:dyDescent="0.3">
      <c r="A15" s="21"/>
      <c r="B15" s="20"/>
      <c r="C15" s="19"/>
      <c r="D15" s="40"/>
      <c r="E15" s="76"/>
      <c r="F15" s="106"/>
      <c r="G15" s="90"/>
      <c r="H15" s="17"/>
    </row>
    <row r="16" spans="1:12" x14ac:dyDescent="0.3">
      <c r="A16" s="116" t="s">
        <v>1</v>
      </c>
      <c r="B16" s="15" t="s">
        <v>3</v>
      </c>
      <c r="C16" s="19"/>
      <c r="D16" s="40"/>
      <c r="E16" s="77"/>
      <c r="F16" s="106"/>
      <c r="G16" s="90"/>
      <c r="H16" s="41"/>
    </row>
    <row r="17" spans="1:8" x14ac:dyDescent="0.3">
      <c r="A17" s="21"/>
      <c r="B17" s="42"/>
      <c r="C17" s="138" t="s">
        <v>95</v>
      </c>
      <c r="D17" s="138"/>
      <c r="E17" s="77"/>
      <c r="F17" s="107">
        <v>4000</v>
      </c>
      <c r="G17" s="43">
        <v>8000</v>
      </c>
      <c r="H17" s="41"/>
    </row>
    <row r="18" spans="1:8" x14ac:dyDescent="0.3">
      <c r="A18" s="21"/>
      <c r="B18" s="42"/>
      <c r="C18" s="44" t="s">
        <v>94</v>
      </c>
      <c r="D18" s="44"/>
      <c r="E18" s="77"/>
      <c r="F18" s="107">
        <v>500</v>
      </c>
      <c r="G18" s="43">
        <v>800</v>
      </c>
      <c r="H18" s="41"/>
    </row>
    <row r="19" spans="1:8" x14ac:dyDescent="0.3">
      <c r="A19" s="21"/>
      <c r="B19" s="42"/>
      <c r="C19" s="44" t="s">
        <v>18</v>
      </c>
      <c r="D19" s="44"/>
      <c r="E19" s="77"/>
      <c r="F19" s="107"/>
      <c r="G19" s="43"/>
      <c r="H19" s="41"/>
    </row>
    <row r="20" spans="1:8" x14ac:dyDescent="0.3">
      <c r="A20" s="21"/>
      <c r="B20" s="42"/>
      <c r="C20" s="138" t="s">
        <v>96</v>
      </c>
      <c r="D20" s="138"/>
      <c r="E20" s="77"/>
      <c r="F20" s="107"/>
      <c r="G20" s="43">
        <v>15000</v>
      </c>
      <c r="H20" s="162" t="s">
        <v>118</v>
      </c>
    </row>
    <row r="21" spans="1:8" x14ac:dyDescent="0.3">
      <c r="A21" s="21"/>
      <c r="B21" s="42"/>
      <c r="C21" s="44" t="s">
        <v>94</v>
      </c>
      <c r="D21" s="44"/>
      <c r="E21" s="77"/>
      <c r="F21" s="107">
        <v>500</v>
      </c>
      <c r="G21" s="43">
        <v>800</v>
      </c>
      <c r="H21" s="41"/>
    </row>
    <row r="22" spans="1:8" x14ac:dyDescent="0.3">
      <c r="A22" s="21"/>
      <c r="B22" s="42"/>
      <c r="C22" s="138"/>
      <c r="D22" s="138"/>
      <c r="E22" s="77"/>
      <c r="F22" s="107"/>
      <c r="G22" s="43"/>
      <c r="H22" s="41"/>
    </row>
    <row r="23" spans="1:8" x14ac:dyDescent="0.3">
      <c r="A23" s="21"/>
      <c r="B23" s="42"/>
      <c r="C23" s="44" t="s">
        <v>97</v>
      </c>
      <c r="D23" s="44"/>
      <c r="E23" s="77"/>
      <c r="F23" s="107"/>
      <c r="G23" s="43">
        <v>3200</v>
      </c>
      <c r="H23" s="41"/>
    </row>
    <row r="24" spans="1:8" x14ac:dyDescent="0.3">
      <c r="A24" s="21"/>
      <c r="B24" s="20"/>
      <c r="C24" s="44" t="s">
        <v>94</v>
      </c>
      <c r="D24" s="44"/>
      <c r="E24" s="74"/>
      <c r="F24" s="106">
        <v>500</v>
      </c>
      <c r="G24" s="43">
        <v>800</v>
      </c>
      <c r="H24" s="45"/>
    </row>
    <row r="25" spans="1:8" x14ac:dyDescent="0.3">
      <c r="A25" s="21"/>
      <c r="B25" s="20"/>
      <c r="C25" s="138"/>
      <c r="D25" s="138"/>
      <c r="E25" s="74"/>
      <c r="F25" s="106"/>
      <c r="G25" s="92"/>
      <c r="H25" s="45"/>
    </row>
    <row r="26" spans="1:8" x14ac:dyDescent="0.3">
      <c r="A26" s="21"/>
      <c r="B26" s="42"/>
      <c r="C26" s="19"/>
      <c r="D26" s="40"/>
      <c r="E26" s="78"/>
      <c r="F26" s="108">
        <f>SUM(F17:F25)</f>
        <v>5500</v>
      </c>
      <c r="G26" s="93">
        <f>SUM(G17:G25)</f>
        <v>28600</v>
      </c>
      <c r="H26" s="17"/>
    </row>
    <row r="27" spans="1:8" x14ac:dyDescent="0.3">
      <c r="A27" s="21"/>
      <c r="B27" s="42"/>
      <c r="C27" s="19"/>
      <c r="D27" s="40"/>
      <c r="E27" s="78"/>
      <c r="F27" s="106"/>
      <c r="G27" s="90"/>
      <c r="H27" s="17"/>
    </row>
    <row r="28" spans="1:8" x14ac:dyDescent="0.3">
      <c r="A28" s="116" t="s">
        <v>2</v>
      </c>
      <c r="B28" s="15" t="s">
        <v>5</v>
      </c>
      <c r="C28" s="19"/>
      <c r="D28" s="40"/>
      <c r="E28" s="78"/>
      <c r="F28" s="106"/>
      <c r="G28" s="90"/>
      <c r="H28" s="17"/>
    </row>
    <row r="29" spans="1:8" x14ac:dyDescent="0.3">
      <c r="A29" s="21"/>
      <c r="B29" s="42"/>
      <c r="C29" s="136"/>
      <c r="D29" s="140"/>
      <c r="E29" s="78"/>
      <c r="F29" s="106"/>
      <c r="G29" s="91"/>
      <c r="H29" s="10"/>
    </row>
    <row r="30" spans="1:8" x14ac:dyDescent="0.3">
      <c r="A30" s="21"/>
      <c r="B30" s="42"/>
      <c r="C30" s="19"/>
      <c r="D30" s="11"/>
      <c r="E30" s="78"/>
      <c r="F30" s="106"/>
      <c r="G30" s="91"/>
      <c r="H30" s="10"/>
    </row>
    <row r="31" spans="1:8" x14ac:dyDescent="0.3">
      <c r="A31" s="21"/>
      <c r="B31" s="42"/>
      <c r="C31" s="19"/>
      <c r="D31" s="11"/>
      <c r="E31" s="78"/>
      <c r="F31" s="106"/>
      <c r="G31" s="91"/>
      <c r="H31" s="10"/>
    </row>
    <row r="32" spans="1:8" x14ac:dyDescent="0.3">
      <c r="A32" s="21"/>
      <c r="B32" s="20"/>
      <c r="C32" s="19"/>
      <c r="D32" s="40"/>
      <c r="E32" s="78"/>
      <c r="F32" s="108">
        <f>SUM(F29:F31)</f>
        <v>0</v>
      </c>
      <c r="G32" s="93">
        <f>SUM(G29:G31)</f>
        <v>0</v>
      </c>
      <c r="H32" s="17"/>
    </row>
    <row r="33" spans="1:8" x14ac:dyDescent="0.3">
      <c r="A33" s="21"/>
      <c r="B33" s="20"/>
      <c r="C33" s="19"/>
      <c r="D33" s="40"/>
      <c r="E33" s="78"/>
      <c r="F33" s="109"/>
      <c r="G33" s="90"/>
      <c r="H33" s="17"/>
    </row>
    <row r="34" spans="1:8" x14ac:dyDescent="0.3">
      <c r="A34" s="132" t="s">
        <v>4</v>
      </c>
      <c r="B34" s="15" t="s">
        <v>7</v>
      </c>
      <c r="C34" s="19"/>
      <c r="D34" s="40"/>
      <c r="E34" s="78"/>
      <c r="F34" s="106"/>
      <c r="G34" s="90"/>
      <c r="H34" s="17"/>
    </row>
    <row r="35" spans="1:8" x14ac:dyDescent="0.3">
      <c r="A35" s="21"/>
      <c r="B35" s="42"/>
      <c r="C35" s="19"/>
      <c r="D35" s="47"/>
      <c r="E35" s="78"/>
      <c r="F35" s="106"/>
      <c r="G35" s="91"/>
      <c r="H35" s="10"/>
    </row>
    <row r="36" spans="1:8" x14ac:dyDescent="0.3">
      <c r="A36" s="21"/>
      <c r="B36" s="42"/>
      <c r="C36" s="19"/>
      <c r="D36" s="47"/>
      <c r="E36" s="78"/>
      <c r="F36" s="106"/>
      <c r="G36" s="91"/>
      <c r="H36" s="10"/>
    </row>
    <row r="37" spans="1:8" x14ac:dyDescent="0.3">
      <c r="A37" s="21"/>
      <c r="B37" s="42"/>
      <c r="C37" s="19"/>
      <c r="D37" s="40"/>
      <c r="E37" s="78"/>
      <c r="F37" s="93">
        <f>SUM(F35:F36)</f>
        <v>0</v>
      </c>
      <c r="G37" s="94">
        <f>SUM(G34:G36)</f>
        <v>0</v>
      </c>
      <c r="H37" s="48"/>
    </row>
    <row r="38" spans="1:8" x14ac:dyDescent="0.3">
      <c r="A38" s="21"/>
      <c r="B38" s="20"/>
      <c r="C38" s="19"/>
      <c r="D38" s="40"/>
      <c r="E38" s="78"/>
      <c r="F38" s="106"/>
      <c r="G38" s="90"/>
      <c r="H38" s="17"/>
    </row>
    <row r="39" spans="1:8" x14ac:dyDescent="0.3">
      <c r="A39" s="132" t="s">
        <v>6</v>
      </c>
      <c r="B39" s="15" t="s">
        <v>9</v>
      </c>
      <c r="C39" s="19"/>
      <c r="D39" s="40"/>
      <c r="E39" s="78"/>
      <c r="F39" s="106"/>
      <c r="G39" s="90"/>
      <c r="H39" s="17"/>
    </row>
    <row r="40" spans="1:8" x14ac:dyDescent="0.3">
      <c r="A40" s="21"/>
      <c r="B40" s="49"/>
      <c r="C40" s="19" t="s">
        <v>30</v>
      </c>
      <c r="D40" s="19">
        <v>65</v>
      </c>
      <c r="E40" s="78" t="s">
        <v>82</v>
      </c>
      <c r="F40" s="106">
        <v>39000</v>
      </c>
      <c r="G40" s="91">
        <v>52000</v>
      </c>
      <c r="H40" s="10"/>
    </row>
    <row r="41" spans="1:8" x14ac:dyDescent="0.3">
      <c r="A41" s="21"/>
      <c r="B41" s="49"/>
      <c r="C41" s="46" t="s">
        <v>31</v>
      </c>
      <c r="D41" s="46">
        <v>1</v>
      </c>
      <c r="E41" s="78"/>
      <c r="F41" s="106">
        <v>600</v>
      </c>
      <c r="G41" s="91">
        <v>800</v>
      </c>
      <c r="H41" s="10"/>
    </row>
    <row r="42" spans="1:8" x14ac:dyDescent="0.3">
      <c r="A42" s="21"/>
      <c r="B42" s="49"/>
      <c r="C42" s="46" t="s">
        <v>83</v>
      </c>
      <c r="D42" s="46">
        <v>4</v>
      </c>
      <c r="E42" s="78"/>
      <c r="F42" s="106">
        <v>1800</v>
      </c>
      <c r="G42" s="91">
        <v>2400</v>
      </c>
      <c r="H42" s="10"/>
    </row>
    <row r="43" spans="1:8" x14ac:dyDescent="0.3">
      <c r="A43" s="16"/>
      <c r="B43" s="42"/>
      <c r="C43" s="19"/>
      <c r="D43" s="40"/>
      <c r="E43" s="78"/>
      <c r="F43" s="106"/>
      <c r="G43" s="90"/>
      <c r="H43" s="17"/>
    </row>
    <row r="44" spans="1:8" x14ac:dyDescent="0.3">
      <c r="A44" s="21"/>
      <c r="B44" s="42"/>
      <c r="C44" s="138"/>
      <c r="D44" s="138"/>
      <c r="E44" s="87"/>
      <c r="F44" s="50">
        <f>SUM(F40:F43)</f>
        <v>41400</v>
      </c>
      <c r="G44" s="91">
        <f>SUM(G40:G43)</f>
        <v>55200</v>
      </c>
      <c r="H44" s="10"/>
    </row>
    <row r="45" spans="1:8" ht="39.6" x14ac:dyDescent="0.3">
      <c r="A45" s="21"/>
      <c r="B45" s="42"/>
      <c r="C45" s="44" t="s">
        <v>32</v>
      </c>
      <c r="D45" s="44" t="s">
        <v>33</v>
      </c>
      <c r="E45" s="87" t="s">
        <v>85</v>
      </c>
      <c r="F45" s="88">
        <v>3800</v>
      </c>
      <c r="G45" s="91">
        <v>4300</v>
      </c>
      <c r="H45" s="10"/>
    </row>
    <row r="46" spans="1:8" ht="26.4" x14ac:dyDescent="0.3">
      <c r="A46" s="21"/>
      <c r="B46" s="42"/>
      <c r="C46" s="44" t="s">
        <v>40</v>
      </c>
      <c r="D46" s="44" t="s">
        <v>38</v>
      </c>
      <c r="E46" s="87" t="s">
        <v>88</v>
      </c>
      <c r="F46" s="50">
        <v>460</v>
      </c>
      <c r="G46" s="91">
        <v>520</v>
      </c>
      <c r="H46" s="10"/>
    </row>
    <row r="47" spans="1:8" x14ac:dyDescent="0.3">
      <c r="A47" s="21"/>
      <c r="B47" s="42"/>
      <c r="C47" s="44" t="s">
        <v>35</v>
      </c>
      <c r="D47" s="44" t="s">
        <v>39</v>
      </c>
      <c r="E47" s="87" t="s">
        <v>88</v>
      </c>
      <c r="F47" s="88">
        <v>230</v>
      </c>
      <c r="G47" s="91">
        <v>260</v>
      </c>
      <c r="H47" s="10"/>
    </row>
    <row r="48" spans="1:8" ht="39.6" x14ac:dyDescent="0.3">
      <c r="A48" s="21"/>
      <c r="B48" s="42"/>
      <c r="C48" s="44" t="s">
        <v>36</v>
      </c>
      <c r="D48" s="44" t="s">
        <v>41</v>
      </c>
      <c r="E48" s="87" t="s">
        <v>87</v>
      </c>
      <c r="F48" s="88">
        <v>7750</v>
      </c>
      <c r="G48" s="91"/>
      <c r="H48" s="10"/>
    </row>
    <row r="49" spans="1:8" ht="26.4" x14ac:dyDescent="0.3">
      <c r="A49" s="21"/>
      <c r="B49" s="42"/>
      <c r="C49" s="44" t="s">
        <v>37</v>
      </c>
      <c r="D49" s="44" t="s">
        <v>38</v>
      </c>
      <c r="E49" s="87" t="s">
        <v>86</v>
      </c>
      <c r="F49" s="50">
        <v>940</v>
      </c>
      <c r="G49" s="91">
        <v>1350</v>
      </c>
      <c r="H49" s="10"/>
    </row>
    <row r="50" spans="1:8" ht="39.6" x14ac:dyDescent="0.3">
      <c r="A50" s="21"/>
      <c r="B50" s="42"/>
      <c r="C50" s="44" t="s">
        <v>42</v>
      </c>
      <c r="D50" s="44" t="s">
        <v>41</v>
      </c>
      <c r="E50" s="87" t="s">
        <v>84</v>
      </c>
      <c r="F50" s="88">
        <v>4500</v>
      </c>
      <c r="G50" s="91">
        <v>5300</v>
      </c>
      <c r="H50" s="10"/>
    </row>
    <row r="51" spans="1:8" ht="26.4" x14ac:dyDescent="0.3">
      <c r="A51" s="21"/>
      <c r="B51" s="42"/>
      <c r="C51" s="44" t="s">
        <v>43</v>
      </c>
      <c r="D51" s="44" t="s">
        <v>38</v>
      </c>
      <c r="E51" s="87" t="s">
        <v>89</v>
      </c>
      <c r="F51" s="50">
        <v>520</v>
      </c>
      <c r="G51" s="91">
        <v>640</v>
      </c>
      <c r="H51" s="10"/>
    </row>
    <row r="52" spans="1:8" x14ac:dyDescent="0.3">
      <c r="A52" s="21"/>
      <c r="B52" s="49"/>
      <c r="C52" s="136" t="s">
        <v>34</v>
      </c>
      <c r="D52" s="136"/>
      <c r="E52" s="78" t="s">
        <v>89</v>
      </c>
      <c r="F52" s="106">
        <v>270</v>
      </c>
      <c r="G52" s="91">
        <v>320</v>
      </c>
      <c r="H52" s="10"/>
    </row>
    <row r="53" spans="1:8" x14ac:dyDescent="0.3">
      <c r="A53" s="21"/>
      <c r="B53" s="49"/>
      <c r="C53" s="138"/>
      <c r="D53" s="138"/>
      <c r="E53" s="78"/>
      <c r="F53" s="106"/>
      <c r="G53" s="91"/>
      <c r="H53" s="10"/>
    </row>
    <row r="54" spans="1:8" x14ac:dyDescent="0.3">
      <c r="A54" s="21"/>
      <c r="B54" s="49" t="s">
        <v>11</v>
      </c>
      <c r="C54" s="44" t="s">
        <v>45</v>
      </c>
      <c r="D54" s="44" t="s">
        <v>44</v>
      </c>
      <c r="E54" s="78" t="s">
        <v>92</v>
      </c>
      <c r="F54" s="106">
        <v>3250</v>
      </c>
      <c r="G54" s="91">
        <v>5200</v>
      </c>
      <c r="H54" s="10"/>
    </row>
    <row r="55" spans="1:8" x14ac:dyDescent="0.3">
      <c r="A55" s="21"/>
      <c r="B55" s="49"/>
      <c r="C55" s="46" t="s">
        <v>46</v>
      </c>
      <c r="D55" s="123" t="s">
        <v>90</v>
      </c>
      <c r="E55" s="78" t="s">
        <v>91</v>
      </c>
      <c r="F55" s="106">
        <v>320</v>
      </c>
      <c r="G55" s="91">
        <v>400</v>
      </c>
      <c r="H55" s="10"/>
    </row>
    <row r="56" spans="1:8" x14ac:dyDescent="0.3">
      <c r="A56" s="21"/>
      <c r="B56" s="49"/>
      <c r="C56" s="19"/>
      <c r="D56" s="19"/>
      <c r="E56" s="78"/>
      <c r="F56" s="106"/>
      <c r="G56" s="91"/>
      <c r="H56" s="10"/>
    </row>
    <row r="57" spans="1:8" x14ac:dyDescent="0.3">
      <c r="A57" s="21"/>
      <c r="B57" s="49"/>
      <c r="C57" s="19"/>
      <c r="D57" s="19"/>
      <c r="E57" s="78"/>
      <c r="F57" s="106"/>
      <c r="G57" s="91"/>
      <c r="H57" s="10"/>
    </row>
    <row r="58" spans="1:8" x14ac:dyDescent="0.3">
      <c r="A58" s="21"/>
      <c r="B58" s="51" t="s">
        <v>47</v>
      </c>
      <c r="C58" s="136" t="s">
        <v>48</v>
      </c>
      <c r="D58" s="136"/>
      <c r="E58" s="78"/>
      <c r="F58" s="106">
        <v>15000</v>
      </c>
      <c r="G58" s="91">
        <v>18000</v>
      </c>
      <c r="H58" s="10"/>
    </row>
    <row r="59" spans="1:8" x14ac:dyDescent="0.3">
      <c r="A59" s="21"/>
      <c r="B59" s="42"/>
      <c r="C59" s="136"/>
      <c r="D59" s="137"/>
      <c r="E59" s="78"/>
      <c r="F59" s="106"/>
      <c r="G59" s="91"/>
      <c r="H59" s="10"/>
    </row>
    <row r="60" spans="1:8" x14ac:dyDescent="0.3">
      <c r="A60" s="21"/>
      <c r="B60" s="42"/>
      <c r="C60" s="19"/>
      <c r="D60" s="19"/>
      <c r="E60" s="78"/>
      <c r="F60" s="93">
        <f>SUM(F40:F59)</f>
        <v>119840</v>
      </c>
      <c r="G60" s="95">
        <f>SUM(G40:G59)</f>
        <v>146690</v>
      </c>
      <c r="H60" s="52"/>
    </row>
    <row r="61" spans="1:8" x14ac:dyDescent="0.3">
      <c r="A61" s="21"/>
      <c r="B61" s="20"/>
      <c r="C61" s="19"/>
      <c r="D61" s="40"/>
      <c r="E61" s="78"/>
      <c r="F61" s="106"/>
      <c r="G61" s="90"/>
      <c r="H61" s="17"/>
    </row>
    <row r="62" spans="1:8" x14ac:dyDescent="0.3">
      <c r="A62" s="116" t="s">
        <v>8</v>
      </c>
      <c r="B62" s="42" t="s">
        <v>49</v>
      </c>
      <c r="C62" s="19" t="s">
        <v>100</v>
      </c>
      <c r="D62" s="53"/>
      <c r="E62" s="77"/>
      <c r="F62" s="106"/>
      <c r="G62" s="90"/>
      <c r="H62" s="17"/>
    </row>
    <row r="63" spans="1:8" x14ac:dyDescent="0.3">
      <c r="A63" s="21"/>
      <c r="B63" s="20"/>
      <c r="C63" s="44" t="s">
        <v>98</v>
      </c>
      <c r="D63" s="44"/>
      <c r="E63" s="74" t="s">
        <v>99</v>
      </c>
      <c r="F63" s="106">
        <v>30</v>
      </c>
      <c r="G63" s="43">
        <v>50</v>
      </c>
      <c r="H63" s="45"/>
    </row>
    <row r="64" spans="1:8" x14ac:dyDescent="0.3">
      <c r="A64" s="21"/>
      <c r="B64" s="42"/>
      <c r="C64" s="55" t="s">
        <v>101</v>
      </c>
      <c r="D64" s="9" t="s">
        <v>102</v>
      </c>
      <c r="E64" s="79" t="s">
        <v>103</v>
      </c>
      <c r="F64" s="107">
        <v>30000</v>
      </c>
      <c r="G64" s="54">
        <v>45000</v>
      </c>
      <c r="H64" s="29"/>
    </row>
    <row r="65" spans="1:11" x14ac:dyDescent="0.3">
      <c r="A65" s="21"/>
      <c r="B65" s="42"/>
      <c r="C65" s="19"/>
      <c r="D65" s="40"/>
      <c r="E65" s="78"/>
      <c r="F65" s="108">
        <f>SUM(F63:F64)</f>
        <v>30030</v>
      </c>
      <c r="G65" s="93">
        <f>SUM(G63:G64)</f>
        <v>45050</v>
      </c>
      <c r="H65" s="17"/>
    </row>
    <row r="66" spans="1:11" x14ac:dyDescent="0.3">
      <c r="A66" s="21"/>
      <c r="B66" s="20"/>
      <c r="C66" s="19"/>
      <c r="D66" s="40"/>
      <c r="E66" s="77"/>
      <c r="F66" s="106"/>
      <c r="G66" s="90"/>
      <c r="H66" s="17"/>
    </row>
    <row r="67" spans="1:11" x14ac:dyDescent="0.3">
      <c r="A67" s="116" t="s">
        <v>10</v>
      </c>
      <c r="B67" s="42" t="s">
        <v>50</v>
      </c>
      <c r="C67" s="19" t="s">
        <v>52</v>
      </c>
      <c r="D67" s="40" t="s">
        <v>53</v>
      </c>
      <c r="E67" s="77" t="s">
        <v>56</v>
      </c>
      <c r="F67" s="106">
        <v>12250</v>
      </c>
      <c r="G67" s="90">
        <v>14700</v>
      </c>
      <c r="H67" s="17"/>
    </row>
    <row r="68" spans="1:11" ht="16.8" customHeight="1" x14ac:dyDescent="0.3">
      <c r="A68" s="16"/>
      <c r="B68" s="15"/>
      <c r="C68" s="19" t="s">
        <v>54</v>
      </c>
      <c r="D68" s="40"/>
      <c r="E68" s="77"/>
      <c r="F68" s="106"/>
      <c r="G68" s="90"/>
      <c r="H68" s="17"/>
    </row>
    <row r="69" spans="1:11" ht="16.2" customHeight="1" x14ac:dyDescent="0.3">
      <c r="A69" s="16"/>
      <c r="B69" s="15"/>
      <c r="C69" s="19"/>
      <c r="D69" s="40"/>
      <c r="E69" s="77"/>
      <c r="F69" s="106"/>
      <c r="G69" s="91"/>
      <c r="H69" s="17"/>
    </row>
    <row r="70" spans="1:11" x14ac:dyDescent="0.3">
      <c r="A70" s="21"/>
      <c r="B70" s="42"/>
      <c r="C70" s="55"/>
      <c r="D70" s="56"/>
      <c r="E70" s="79"/>
      <c r="F70" s="107"/>
      <c r="G70" s="54"/>
      <c r="H70" s="29"/>
    </row>
    <row r="71" spans="1:11" x14ac:dyDescent="0.3">
      <c r="A71" s="116" t="s">
        <v>14</v>
      </c>
      <c r="B71" s="42" t="s">
        <v>51</v>
      </c>
      <c r="C71" s="55" t="s">
        <v>93</v>
      </c>
      <c r="D71" s="56"/>
      <c r="E71" s="79"/>
      <c r="F71" s="107"/>
      <c r="G71" s="54"/>
      <c r="H71" s="29"/>
    </row>
    <row r="72" spans="1:11" x14ac:dyDescent="0.3">
      <c r="A72" s="21"/>
      <c r="B72" s="42"/>
      <c r="C72" s="19"/>
      <c r="D72" s="40"/>
      <c r="E72" s="78"/>
      <c r="F72" s="108">
        <f>SUM(F68:F71)</f>
        <v>0</v>
      </c>
      <c r="G72" s="93">
        <f>SUM(G69:G71)</f>
        <v>0</v>
      </c>
      <c r="H72" s="17"/>
    </row>
    <row r="73" spans="1:11" x14ac:dyDescent="0.3">
      <c r="A73" s="21"/>
      <c r="B73" s="42"/>
      <c r="C73" s="19"/>
      <c r="D73" s="40"/>
      <c r="E73" s="80"/>
      <c r="F73" s="106"/>
      <c r="G73" s="90"/>
      <c r="H73" s="17"/>
    </row>
    <row r="74" spans="1:11" x14ac:dyDescent="0.3">
      <c r="A74" s="57"/>
      <c r="B74" s="24" t="s">
        <v>55</v>
      </c>
      <c r="C74" s="58"/>
      <c r="D74" s="59"/>
      <c r="E74" s="71"/>
      <c r="F74" s="71">
        <f>SUM(F65,F72,F60,F37,F32,F26,F14)</f>
        <v>155370</v>
      </c>
      <c r="G74" s="71">
        <f>SUM(G14,G23,G32,G37,G60,G65,G72)</f>
        <v>194940</v>
      </c>
      <c r="H74" s="60"/>
    </row>
    <row r="75" spans="1:11" x14ac:dyDescent="0.3">
      <c r="A75" s="57"/>
      <c r="B75" s="24"/>
      <c r="C75" s="58"/>
      <c r="D75" s="59"/>
      <c r="E75" s="120"/>
      <c r="F75" s="121"/>
      <c r="G75" s="122"/>
      <c r="H75" s="26"/>
    </row>
    <row r="78" spans="1:11" x14ac:dyDescent="0.3">
      <c r="B78" s="62" t="s">
        <v>57</v>
      </c>
      <c r="C78" s="63"/>
      <c r="D78" s="63"/>
      <c r="E78" s="81"/>
      <c r="F78" s="110"/>
      <c r="G78" s="96"/>
    </row>
    <row r="79" spans="1:11" x14ac:dyDescent="0.3">
      <c r="B79" s="151" t="s">
        <v>58</v>
      </c>
      <c r="C79" s="158" t="s">
        <v>111</v>
      </c>
      <c r="D79" s="157"/>
      <c r="E79" s="143"/>
      <c r="F79" s="97" t="s">
        <v>19</v>
      </c>
      <c r="G79" s="97" t="s">
        <v>20</v>
      </c>
    </row>
    <row r="80" spans="1:11" s="145" customFormat="1" x14ac:dyDescent="0.3">
      <c r="B80" s="150" t="s">
        <v>115</v>
      </c>
      <c r="C80" s="152" t="s">
        <v>116</v>
      </c>
      <c r="D80" s="153">
        <v>10</v>
      </c>
      <c r="E80" s="154">
        <v>60</v>
      </c>
      <c r="F80" s="159">
        <v>63000</v>
      </c>
      <c r="G80" s="146"/>
      <c r="I80" s="147"/>
      <c r="J80" s="148"/>
      <c r="K80" s="149"/>
    </row>
    <row r="81" spans="2:11" s="145" customFormat="1" x14ac:dyDescent="0.3">
      <c r="B81" s="150" t="s">
        <v>114</v>
      </c>
      <c r="C81" s="152" t="s">
        <v>112</v>
      </c>
      <c r="D81" s="153">
        <v>10</v>
      </c>
      <c r="E81" s="154">
        <v>50</v>
      </c>
      <c r="F81" s="159">
        <v>60000</v>
      </c>
      <c r="G81" s="146"/>
      <c r="I81" s="147"/>
      <c r="J81" s="148"/>
      <c r="K81" s="149"/>
    </row>
    <row r="82" spans="2:11" x14ac:dyDescent="0.3">
      <c r="B82" s="117" t="s">
        <v>113</v>
      </c>
      <c r="C82" s="65" t="s">
        <v>117</v>
      </c>
      <c r="D82" s="155">
        <v>10</v>
      </c>
      <c r="E82" s="156">
        <v>35</v>
      </c>
      <c r="F82" s="160">
        <v>8000</v>
      </c>
      <c r="G82" s="161">
        <f>SUM(F80:F82)</f>
        <v>131000</v>
      </c>
    </row>
    <row r="83" spans="2:11" ht="40.799999999999997" customHeight="1" x14ac:dyDescent="0.3">
      <c r="B83" s="117" t="s">
        <v>59</v>
      </c>
      <c r="C83" s="65"/>
      <c r="D83" s="65"/>
      <c r="E83" s="82"/>
      <c r="F83" s="111">
        <v>0</v>
      </c>
      <c r="G83" s="98">
        <v>0</v>
      </c>
    </row>
    <row r="84" spans="2:11" x14ac:dyDescent="0.3">
      <c r="B84" s="117" t="s">
        <v>60</v>
      </c>
      <c r="C84" s="65"/>
      <c r="D84" s="65"/>
      <c r="E84" s="82"/>
      <c r="F84" s="111">
        <v>0</v>
      </c>
      <c r="G84" s="98">
        <v>0</v>
      </c>
    </row>
    <row r="85" spans="2:11" ht="27" x14ac:dyDescent="0.3">
      <c r="B85" s="118" t="s">
        <v>61</v>
      </c>
      <c r="C85" s="66"/>
      <c r="D85" s="66"/>
      <c r="E85" s="83"/>
      <c r="F85" s="112"/>
      <c r="G85" s="99"/>
    </row>
    <row r="86" spans="2:11" x14ac:dyDescent="0.3">
      <c r="B86" s="117" t="s">
        <v>21</v>
      </c>
      <c r="C86" s="65"/>
      <c r="D86" s="65"/>
      <c r="E86" s="82"/>
      <c r="F86" s="111">
        <v>0</v>
      </c>
      <c r="G86" s="98">
        <v>0</v>
      </c>
    </row>
    <row r="87" spans="2:11" ht="27" x14ac:dyDescent="0.3">
      <c r="B87" s="118" t="s">
        <v>62</v>
      </c>
      <c r="C87" s="66"/>
      <c r="D87" s="66"/>
      <c r="E87" s="83"/>
      <c r="F87" s="112"/>
      <c r="G87" s="99"/>
      <c r="I87" s="36"/>
      <c r="J87" s="35"/>
      <c r="K87" s="38"/>
    </row>
    <row r="88" spans="2:11" ht="27" x14ac:dyDescent="0.3">
      <c r="B88" s="117" t="s">
        <v>63</v>
      </c>
      <c r="C88" s="64"/>
      <c r="D88" s="141"/>
      <c r="E88" s="142"/>
      <c r="F88" s="113">
        <v>0</v>
      </c>
      <c r="G88" s="98">
        <v>0</v>
      </c>
    </row>
    <row r="89" spans="2:11" ht="25.8" customHeight="1" x14ac:dyDescent="0.3">
      <c r="B89" s="117" t="s">
        <v>25</v>
      </c>
      <c r="C89" s="64"/>
      <c r="D89" s="65"/>
      <c r="E89" s="82"/>
      <c r="F89" s="111"/>
      <c r="G89" s="98"/>
    </row>
    <row r="90" spans="2:11" ht="25.8" customHeight="1" x14ac:dyDescent="0.3">
      <c r="B90" s="117" t="s">
        <v>65</v>
      </c>
      <c r="C90" s="64"/>
      <c r="D90" s="65"/>
      <c r="E90" s="82"/>
      <c r="F90" s="111"/>
      <c r="G90" s="98"/>
    </row>
    <row r="91" spans="2:11" ht="25.8" customHeight="1" x14ac:dyDescent="0.3">
      <c r="B91" s="117" t="s">
        <v>66</v>
      </c>
      <c r="C91" s="64"/>
      <c r="D91" s="65"/>
      <c r="E91" s="82"/>
      <c r="F91" s="111"/>
      <c r="G91" s="98"/>
    </row>
    <row r="92" spans="2:11" ht="27" x14ac:dyDescent="0.3">
      <c r="B92" s="117" t="s">
        <v>64</v>
      </c>
      <c r="C92" s="64"/>
      <c r="D92" s="65"/>
      <c r="E92" s="82"/>
      <c r="F92" s="111">
        <v>0</v>
      </c>
      <c r="G92" s="98"/>
    </row>
    <row r="93" spans="2:11" x14ac:dyDescent="0.3">
      <c r="B93" s="119"/>
      <c r="C93" s="67" t="s">
        <v>22</v>
      </c>
      <c r="D93" s="67"/>
      <c r="E93" s="84"/>
      <c r="F93" s="114"/>
      <c r="G93" s="100"/>
    </row>
    <row r="94" spans="2:11" x14ac:dyDescent="0.3">
      <c r="B94" s="68" t="s">
        <v>23</v>
      </c>
      <c r="C94" s="69"/>
      <c r="D94" s="69"/>
      <c r="E94" s="85"/>
      <c r="F94" s="115" t="s">
        <v>24</v>
      </c>
      <c r="G94" s="101">
        <f>SUM(G82:G93)</f>
        <v>131000</v>
      </c>
    </row>
    <row r="95" spans="2:11" x14ac:dyDescent="0.3">
      <c r="B95" s="61"/>
      <c r="C95" s="61"/>
      <c r="D95" s="61"/>
      <c r="E95" s="86"/>
      <c r="F95" s="102"/>
      <c r="G95" s="102"/>
    </row>
  </sheetData>
  <mergeCells count="14">
    <mergeCell ref="D88:E88"/>
    <mergeCell ref="D79:E79"/>
    <mergeCell ref="C12:D12"/>
    <mergeCell ref="C17:D17"/>
    <mergeCell ref="C20:D20"/>
    <mergeCell ref="C22:D22"/>
    <mergeCell ref="C29:D29"/>
    <mergeCell ref="C44:D44"/>
    <mergeCell ref="C52:D52"/>
    <mergeCell ref="C58:D58"/>
    <mergeCell ref="C59:D59"/>
    <mergeCell ref="C25:D25"/>
    <mergeCell ref="C53:D53"/>
    <mergeCell ref="C13:D13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2" sqref="B2:D12"/>
    </sheetView>
  </sheetViews>
  <sheetFormatPr baseColWidth="10" defaultRowHeight="14.4" x14ac:dyDescent="0.3"/>
  <cols>
    <col min="1" max="1" width="23" customWidth="1"/>
    <col min="2" max="2" width="25.21875" customWidth="1"/>
    <col min="3" max="3" width="26.44140625" customWidth="1"/>
    <col min="4" max="4" width="25.88671875" style="4" customWidth="1"/>
    <col min="5" max="5" width="13.88671875" customWidth="1"/>
  </cols>
  <sheetData>
    <row r="1" spans="1:6" s="1" customFormat="1" ht="17.399999999999999" x14ac:dyDescent="0.3">
      <c r="A1" s="144" t="s">
        <v>67</v>
      </c>
      <c r="B1" s="144"/>
      <c r="C1" s="144"/>
      <c r="D1" s="144"/>
      <c r="E1" s="5"/>
    </row>
    <row r="2" spans="1:6" s="2" customFormat="1" x14ac:dyDescent="0.3">
      <c r="A2" s="8"/>
      <c r="E2" s="8"/>
      <c r="F2" s="8"/>
    </row>
    <row r="3" spans="1:6" s="8" customFormat="1" x14ac:dyDescent="0.3"/>
    <row r="4" spans="1:6" s="2" customFormat="1" ht="15.6" customHeight="1" x14ac:dyDescent="0.3">
      <c r="A4" s="8" t="s">
        <v>71</v>
      </c>
      <c r="E4" s="3"/>
      <c r="F4" s="8"/>
    </row>
    <row r="5" spans="1:6" s="8" customFormat="1" x14ac:dyDescent="0.3">
      <c r="A5" s="8" t="s">
        <v>73</v>
      </c>
      <c r="E5" s="3"/>
    </row>
    <row r="6" spans="1:6" s="8" customFormat="1" x14ac:dyDescent="0.3">
      <c r="A6" s="8" t="s">
        <v>72</v>
      </c>
      <c r="E6" s="3"/>
    </row>
    <row r="7" spans="1:6" s="8" customFormat="1" x14ac:dyDescent="0.3">
      <c r="E7" s="3"/>
    </row>
    <row r="8" spans="1:6" s="8" customFormat="1" x14ac:dyDescent="0.3">
      <c r="E8" s="3"/>
    </row>
    <row r="9" spans="1:6" s="8" customFormat="1" x14ac:dyDescent="0.3">
      <c r="E9" s="3"/>
    </row>
    <row r="10" spans="1:6" s="8" customFormat="1" x14ac:dyDescent="0.3">
      <c r="E10" s="3"/>
    </row>
    <row r="11" spans="1:6" s="8" customFormat="1" x14ac:dyDescent="0.3">
      <c r="E11" s="3"/>
    </row>
    <row r="12" spans="1:6" s="2" customFormat="1" x14ac:dyDescent="0.3">
      <c r="A12" s="6"/>
      <c r="E12" s="7"/>
      <c r="F12" s="8"/>
    </row>
    <row r="13" spans="1:6" s="2" customFormat="1" x14ac:dyDescent="0.3">
      <c r="A13" s="8"/>
      <c r="B13" s="8"/>
      <c r="C13" s="8"/>
      <c r="D13" s="3"/>
      <c r="E13" s="8"/>
      <c r="F13" s="8"/>
    </row>
    <row r="14" spans="1:6" s="2" customFormat="1" x14ac:dyDescent="0.3">
      <c r="A14" s="8"/>
      <c r="B14" s="8"/>
      <c r="C14" s="8"/>
      <c r="D14" s="3"/>
      <c r="E14" s="8"/>
      <c r="F14" s="8"/>
    </row>
    <row r="15" spans="1:6" s="2" customFormat="1" x14ac:dyDescent="0.3">
      <c r="D15" s="3"/>
    </row>
    <row r="16" spans="1:6" s="2" customFormat="1" x14ac:dyDescent="0.3">
      <c r="D16" s="3"/>
    </row>
  </sheetData>
  <mergeCells count="1">
    <mergeCell ref="A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8" sqref="A8"/>
    </sheetView>
  </sheetViews>
  <sheetFormatPr baseColWidth="10" defaultRowHeight="14.4" x14ac:dyDescent="0.3"/>
  <cols>
    <col min="1" max="1" width="34.77734375" customWidth="1"/>
    <col min="2" max="2" width="13.109375" customWidth="1"/>
    <col min="3" max="3" width="36.5546875" customWidth="1"/>
    <col min="4" max="4" width="12.88671875" customWidth="1"/>
    <col min="5" max="5" width="44.21875" customWidth="1"/>
    <col min="6" max="6" width="14.33203125" customWidth="1"/>
  </cols>
  <sheetData>
    <row r="1" spans="1:6" ht="17.399999999999999" x14ac:dyDescent="0.3">
      <c r="A1" s="130" t="s">
        <v>75</v>
      </c>
      <c r="B1" s="130"/>
    </row>
    <row r="2" spans="1:6" ht="16.8" customHeight="1" x14ac:dyDescent="0.3">
      <c r="A2" s="127" t="s">
        <v>68</v>
      </c>
      <c r="B2" s="127" t="s">
        <v>74</v>
      </c>
      <c r="C2" s="128" t="s">
        <v>69</v>
      </c>
      <c r="D2" s="128" t="s">
        <v>74</v>
      </c>
      <c r="E2" s="129" t="s">
        <v>70</v>
      </c>
      <c r="F2" s="129" t="s">
        <v>74</v>
      </c>
    </row>
    <row r="3" spans="1:6" x14ac:dyDescent="0.3">
      <c r="A3" s="124"/>
      <c r="B3" s="124"/>
      <c r="C3" s="125"/>
      <c r="D3" s="125"/>
      <c r="E3" s="126"/>
      <c r="F3" s="126"/>
    </row>
    <row r="4" spans="1:6" x14ac:dyDescent="0.3">
      <c r="A4" s="124"/>
      <c r="B4" s="124"/>
      <c r="C4" s="125" t="s">
        <v>64</v>
      </c>
      <c r="D4" s="125">
        <v>10</v>
      </c>
      <c r="E4" s="126" t="s">
        <v>76</v>
      </c>
      <c r="F4" s="131">
        <v>2</v>
      </c>
    </row>
    <row r="5" spans="1:6" x14ac:dyDescent="0.3">
      <c r="A5" s="124"/>
      <c r="B5" s="124"/>
      <c r="C5" s="125" t="s">
        <v>108</v>
      </c>
      <c r="D5" s="125">
        <v>10</v>
      </c>
      <c r="E5" s="126" t="s">
        <v>77</v>
      </c>
      <c r="F5" s="131">
        <v>2</v>
      </c>
    </row>
    <row r="6" spans="1:6" x14ac:dyDescent="0.3">
      <c r="A6" s="124" t="s">
        <v>106</v>
      </c>
      <c r="B6" s="124">
        <v>10</v>
      </c>
      <c r="C6" s="125" t="s">
        <v>106</v>
      </c>
      <c r="D6" s="125">
        <v>10</v>
      </c>
      <c r="E6" s="126" t="s">
        <v>78</v>
      </c>
      <c r="F6" s="131">
        <v>10</v>
      </c>
    </row>
    <row r="7" spans="1:6" x14ac:dyDescent="0.3">
      <c r="A7" s="124" t="s">
        <v>119</v>
      </c>
      <c r="B7" s="124">
        <v>6</v>
      </c>
      <c r="C7" s="125"/>
      <c r="D7" s="125"/>
      <c r="E7" s="126" t="s">
        <v>79</v>
      </c>
      <c r="F7" s="131">
        <v>2</v>
      </c>
    </row>
    <row r="8" spans="1:6" x14ac:dyDescent="0.3">
      <c r="A8" s="124"/>
      <c r="B8" s="124"/>
      <c r="C8" s="125"/>
      <c r="D8" s="125"/>
      <c r="E8" s="126" t="s">
        <v>80</v>
      </c>
      <c r="F8" s="131">
        <v>4</v>
      </c>
    </row>
    <row r="9" spans="1:6" ht="28.2" customHeight="1" x14ac:dyDescent="0.3">
      <c r="A9" s="124"/>
      <c r="B9" s="124"/>
      <c r="C9" s="125"/>
      <c r="D9" s="125"/>
      <c r="E9" s="126" t="s">
        <v>81</v>
      </c>
      <c r="F9" s="131">
        <v>2</v>
      </c>
    </row>
    <row r="10" spans="1:6" x14ac:dyDescent="0.3">
      <c r="A10" s="124"/>
      <c r="B10" s="124"/>
      <c r="C10" s="125"/>
      <c r="D10" s="125"/>
      <c r="E10" s="126" t="s">
        <v>105</v>
      </c>
      <c r="F10" s="131">
        <v>6</v>
      </c>
    </row>
    <row r="11" spans="1:6" x14ac:dyDescent="0.3">
      <c r="A11" s="124"/>
      <c r="B11" s="124"/>
      <c r="C11" s="125"/>
      <c r="D11" s="125"/>
      <c r="E11" s="126" t="s">
        <v>104</v>
      </c>
      <c r="F11" s="131">
        <v>30</v>
      </c>
    </row>
    <row r="12" spans="1:6" x14ac:dyDescent="0.3">
      <c r="A12" s="124"/>
      <c r="B12" s="124"/>
      <c r="C12" s="125"/>
      <c r="D12" s="125"/>
      <c r="E12" s="126" t="s">
        <v>107</v>
      </c>
      <c r="F12" s="131">
        <v>6</v>
      </c>
    </row>
    <row r="13" spans="1:6" x14ac:dyDescent="0.3">
      <c r="A13" s="124"/>
      <c r="B13" s="124"/>
      <c r="C13" s="125"/>
      <c r="D13" s="125"/>
      <c r="E13" s="126"/>
      <c r="F13" s="131"/>
    </row>
    <row r="14" spans="1:6" x14ac:dyDescent="0.3">
      <c r="A14" s="124"/>
      <c r="B14" s="124"/>
      <c r="C14" s="125"/>
      <c r="D14" s="125"/>
      <c r="E14" s="126"/>
      <c r="F14" s="131"/>
    </row>
    <row r="15" spans="1:6" x14ac:dyDescent="0.3">
      <c r="A15" s="124"/>
      <c r="B15" s="124"/>
      <c r="C15" s="125"/>
      <c r="D15" s="125"/>
      <c r="E15" s="126"/>
      <c r="F15" s="131"/>
    </row>
    <row r="16" spans="1:6" x14ac:dyDescent="0.3">
      <c r="A16" s="124"/>
      <c r="B16" s="124"/>
      <c r="C16" s="125"/>
      <c r="D16" s="125"/>
      <c r="E16" s="126"/>
      <c r="F16" s="131"/>
    </row>
    <row r="17" spans="1:6" x14ac:dyDescent="0.3">
      <c r="A17" s="133"/>
      <c r="B17" s="133">
        <f>SUM(B4:B16)</f>
        <v>16</v>
      </c>
      <c r="C17" s="133"/>
      <c r="D17" s="133">
        <f>SUM(D4:D16)</f>
        <v>30</v>
      </c>
      <c r="E17" s="134"/>
      <c r="F17" s="135">
        <f>SUM(F4:F16)</f>
        <v>64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Kalkulation</vt:lpstr>
      <vt:lpstr>Hotels</vt:lpstr>
      <vt:lpstr>Gästeliste</vt:lpstr>
      <vt:lpstr>Kalkulation!Druckbereich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Seitz</cp:lastModifiedBy>
  <cp:lastPrinted>2019-06-26T16:30:37Z</cp:lastPrinted>
  <dcterms:created xsi:type="dcterms:W3CDTF">2019-02-19T16:43:43Z</dcterms:created>
  <dcterms:modified xsi:type="dcterms:W3CDTF">2024-06-28T16:36:33Z</dcterms:modified>
</cp:coreProperties>
</file>